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VID-19\WEBSITE DOCS\"/>
    </mc:Choice>
  </mc:AlternateContent>
  <xr:revisionPtr revIDLastSave="0" documentId="13_ncr:1_{8740E182-3BEE-453F-9148-D54CA4869C40}" xr6:coauthVersionLast="44" xr6:coauthVersionMax="44" xr10:uidLastSave="{00000000-0000-0000-0000-000000000000}"/>
  <bookViews>
    <workbookView xWindow="21480" yWindow="-120" windowWidth="28110" windowHeight="16440" xr2:uid="{5570C707-DE13-4B97-B7AB-B39C3C38B67E}"/>
  </bookViews>
  <sheets>
    <sheet name="EMPLOYEE REDUCTION IMPAC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2" i="1" l="1"/>
  <c r="C33" i="1" s="1"/>
  <c r="C21" i="1" s="1"/>
  <c r="C22" i="1" s="1"/>
  <c r="C23" i="1" s="1"/>
  <c r="C20" i="1"/>
</calcChain>
</file>

<file path=xl/sharedStrings.xml><?xml version="1.0" encoding="utf-8"?>
<sst xmlns="http://schemas.openxmlformats.org/spreadsheetml/2006/main" count="29" uniqueCount="29">
  <si>
    <t>PPP Impact of Employee Reduction</t>
  </si>
  <si>
    <t>This spreadsheet is NOT intended to calculate the actual amount of your loan that is eligible</t>
  </si>
  <si>
    <t>for forgiveness. It is simply a tool to visualize the impact of reducing your workforce during</t>
  </si>
  <si>
    <t>the 8-week period following receipt of the loan proceeds. We are still waiting on guidance</t>
  </si>
  <si>
    <t>to determine the full eligibility rules but wanted to provide a quick calculator to help clients</t>
  </si>
  <si>
    <t>manage their expectations.</t>
  </si>
  <si>
    <t>Input in highlighted cells only</t>
  </si>
  <si>
    <t>Total loan proceeds received</t>
  </si>
  <si>
    <r>
      <t>Number of employees</t>
    </r>
    <r>
      <rPr>
        <b/>
        <sz val="11"/>
        <color rgb="FFFF0000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 xml:space="preserve"> from 2/15/19 - 6/30/19</t>
    </r>
  </si>
  <si>
    <r>
      <t>Number of employees</t>
    </r>
    <r>
      <rPr>
        <b/>
        <sz val="11"/>
        <color rgb="FFFF0000"/>
        <rFont val="Calibri"/>
        <family val="2"/>
        <scheme val="minor"/>
      </rPr>
      <t xml:space="preserve">** </t>
    </r>
    <r>
      <rPr>
        <sz val="11"/>
        <color theme="1"/>
        <rFont val="Calibri"/>
        <family val="2"/>
        <scheme val="minor"/>
      </rPr>
      <t>from 1/1/20 - 2/29/20</t>
    </r>
  </si>
  <si>
    <r>
      <t>Number of employees</t>
    </r>
    <r>
      <rPr>
        <b/>
        <sz val="11"/>
        <color rgb="FFFF0000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 xml:space="preserve"> in covered period (8-week loan period)</t>
    </r>
  </si>
  <si>
    <t>Loan forgiveness percentage</t>
  </si>
  <si>
    <t>Estimated costs incurred during 8-week loan period (calculated below)</t>
  </si>
  <si>
    <t>Estimated loan forgiven</t>
  </si>
  <si>
    <t>Amount you'll need to repay</t>
  </si>
  <si>
    <t>Estimated Costs Incurred During 8-Week Period</t>
  </si>
  <si>
    <t>Monthly Gross Wages</t>
  </si>
  <si>
    <t>Monthly Health Insurance Expense</t>
  </si>
  <si>
    <t>Monthly Retirement Benefits</t>
  </si>
  <si>
    <t>Monthly Rent Expense</t>
  </si>
  <si>
    <t xml:space="preserve">Monthly Utilities </t>
  </si>
  <si>
    <t>Monthly Mortgage Interest</t>
  </si>
  <si>
    <t>Estimated Monthly Expenses</t>
  </si>
  <si>
    <t>Estimated Expenses For 2 Months</t>
  </si>
  <si>
    <r>
      <rPr>
        <b/>
        <sz val="11"/>
        <color rgb="FFFF0000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 xml:space="preserve"> - According to the current guidance, the number of employees will be based on FTEs.</t>
    </r>
  </si>
  <si>
    <t>It looks like full-time equivalent will mean "any employee who is employed on average</t>
  </si>
  <si>
    <t>at least 30 hours of service per week." However, no individual employee can be counted</t>
  </si>
  <si>
    <t>as more than 1 FTE, so even if an emloyee works more than 30 hours, he/she is only counted</t>
  </si>
  <si>
    <t>as 1 FTE.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</si>
</sst>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9CA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0DA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2" borderId="0" xfId="0" applyFont="1" applyFill="1"/>
    <xf numFmtId="0" fontId="2" fillId="0" borderId="0" xfId="0" applyFont="1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10" fontId="0" fillId="0" borderId="0" xfId="2" applyNumberFormat="1" applyFont="1"/>
    <xf numFmtId="43" fontId="0" fillId="0" borderId="1" xfId="0" applyNumberFormat="1" applyBorder="1"/>
    <xf numFmtId="0" fontId="5" fillId="0" borderId="0" xfId="0" applyFont="1"/>
    <xf numFmtId="43" fontId="5" fillId="0" borderId="2" xfId="1" applyFont="1" applyBorder="1"/>
    <xf numFmtId="43" fontId="5" fillId="0" borderId="0" xfId="0" applyNumberFormat="1" applyFont="1"/>
    <xf numFmtId="0" fontId="0" fillId="0" borderId="0" xfId="0" applyAlignment="1">
      <alignment horizontal="left" indent="1"/>
    </xf>
    <xf numFmtId="43" fontId="0" fillId="2" borderId="0" xfId="1" applyFont="1" applyFill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0" borderId="0" xfId="0" applyNumberFormat="1"/>
    <xf numFmtId="0" fontId="0" fillId="0" borderId="0" xfId="0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2200275" cy="762762"/>
    <xdr:pic>
      <xdr:nvPicPr>
        <xdr:cNvPr id="2" name="Picture 1">
          <a:extLst>
            <a:ext uri="{FF2B5EF4-FFF2-40B4-BE49-F238E27FC236}">
              <a16:creationId xmlns:a16="http://schemas.microsoft.com/office/drawing/2014/main" id="{F3F55910-BA0F-4742-ACA0-0A3E5481A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200275" cy="76276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94E3C-924B-4A00-8FB4-3B233C01DC39}">
  <dimension ref="A5:C39"/>
  <sheetViews>
    <sheetView tabSelected="1" zoomScaleNormal="100" workbookViewId="0">
      <selection activeCell="C29" sqref="C29"/>
    </sheetView>
  </sheetViews>
  <sheetFormatPr defaultRowHeight="15" x14ac:dyDescent="0.25"/>
  <cols>
    <col min="1" max="1" width="4.28515625" customWidth="1"/>
    <col min="2" max="2" width="65" bestFit="1" customWidth="1"/>
    <col min="3" max="3" width="17.7109375" customWidth="1"/>
  </cols>
  <sheetData>
    <row r="5" spans="1:3" x14ac:dyDescent="0.25">
      <c r="A5" t="s">
        <v>0</v>
      </c>
    </row>
    <row r="6" spans="1:3" x14ac:dyDescent="0.25">
      <c r="B6" t="s">
        <v>1</v>
      </c>
    </row>
    <row r="7" spans="1:3" x14ac:dyDescent="0.25">
      <c r="B7" t="s">
        <v>2</v>
      </c>
    </row>
    <row r="8" spans="1:3" x14ac:dyDescent="0.25">
      <c r="B8" t="s">
        <v>3</v>
      </c>
    </row>
    <row r="9" spans="1:3" x14ac:dyDescent="0.25">
      <c r="B9" t="s">
        <v>4</v>
      </c>
    </row>
    <row r="10" spans="1:3" x14ac:dyDescent="0.25">
      <c r="B10" t="s">
        <v>5</v>
      </c>
    </row>
    <row r="12" spans="1:3" x14ac:dyDescent="0.25">
      <c r="B12" s="1" t="s">
        <v>6</v>
      </c>
    </row>
    <row r="13" spans="1:3" x14ac:dyDescent="0.25">
      <c r="B13" s="2"/>
    </row>
    <row r="14" spans="1:3" x14ac:dyDescent="0.25">
      <c r="B14" t="s">
        <v>7</v>
      </c>
      <c r="C14" s="11">
        <v>50000</v>
      </c>
    </row>
    <row r="16" spans="1:3" x14ac:dyDescent="0.25">
      <c r="B16" t="s">
        <v>8</v>
      </c>
      <c r="C16" s="3">
        <v>30</v>
      </c>
    </row>
    <row r="17" spans="2:3" x14ac:dyDescent="0.25">
      <c r="B17" t="s">
        <v>9</v>
      </c>
      <c r="C17" s="3">
        <v>20</v>
      </c>
    </row>
    <row r="18" spans="2:3" x14ac:dyDescent="0.25">
      <c r="B18" t="s">
        <v>10</v>
      </c>
      <c r="C18" s="3">
        <v>19</v>
      </c>
    </row>
    <row r="19" spans="2:3" x14ac:dyDescent="0.25">
      <c r="C19" s="4"/>
    </row>
    <row r="20" spans="2:3" x14ac:dyDescent="0.25">
      <c r="B20" t="s">
        <v>11</v>
      </c>
      <c r="C20" s="5">
        <f>IF(MAX(C18/C16,C18/C17)&lt;1,MAX(C18/C16,C18/C17),100%)</f>
        <v>0.95</v>
      </c>
    </row>
    <row r="21" spans="2:3" x14ac:dyDescent="0.25">
      <c r="B21" t="s">
        <v>12</v>
      </c>
      <c r="C21" s="6">
        <f>C33</f>
        <v>40000</v>
      </c>
    </row>
    <row r="22" spans="2:3" ht="15.75" x14ac:dyDescent="0.25">
      <c r="B22" s="7" t="s">
        <v>13</v>
      </c>
      <c r="C22" s="8">
        <f>C21*C20</f>
        <v>38000</v>
      </c>
    </row>
    <row r="23" spans="2:3" ht="15.75" x14ac:dyDescent="0.25">
      <c r="B23" s="7" t="s">
        <v>14</v>
      </c>
      <c r="C23" s="9">
        <f>IF(C14-C22&lt;0,0,C14-C22)</f>
        <v>12000</v>
      </c>
    </row>
    <row r="25" spans="2:3" x14ac:dyDescent="0.25">
      <c r="B25" t="s">
        <v>15</v>
      </c>
    </row>
    <row r="26" spans="2:3" x14ac:dyDescent="0.25">
      <c r="B26" s="10" t="s">
        <v>16</v>
      </c>
      <c r="C26" s="11">
        <v>20000</v>
      </c>
    </row>
    <row r="27" spans="2:3" x14ac:dyDescent="0.25">
      <c r="B27" s="10" t="s">
        <v>17</v>
      </c>
      <c r="C27" s="11"/>
    </row>
    <row r="28" spans="2:3" x14ac:dyDescent="0.25">
      <c r="B28" s="10" t="s">
        <v>18</v>
      </c>
      <c r="C28" s="11"/>
    </row>
    <row r="29" spans="2:3" x14ac:dyDescent="0.25">
      <c r="B29" s="10" t="s">
        <v>19</v>
      </c>
      <c r="C29" s="11"/>
    </row>
    <row r="30" spans="2:3" x14ac:dyDescent="0.25">
      <c r="B30" s="10" t="s">
        <v>20</v>
      </c>
      <c r="C30" s="11"/>
    </row>
    <row r="31" spans="2:3" x14ac:dyDescent="0.25">
      <c r="B31" s="10" t="s">
        <v>21</v>
      </c>
      <c r="C31" s="12"/>
    </row>
    <row r="32" spans="2:3" x14ac:dyDescent="0.25">
      <c r="B32" s="10" t="s">
        <v>22</v>
      </c>
      <c r="C32" s="13">
        <f>SUM(C26:C31)</f>
        <v>20000</v>
      </c>
    </row>
    <row r="33" spans="2:3" x14ac:dyDescent="0.25">
      <c r="B33" s="10" t="s">
        <v>23</v>
      </c>
      <c r="C33" s="13">
        <f>C32*2</f>
        <v>40000</v>
      </c>
    </row>
    <row r="35" spans="2:3" x14ac:dyDescent="0.25">
      <c r="B35" s="10" t="s">
        <v>24</v>
      </c>
    </row>
    <row r="36" spans="2:3" x14ac:dyDescent="0.25">
      <c r="B36" t="s">
        <v>25</v>
      </c>
    </row>
    <row r="37" spans="2:3" x14ac:dyDescent="0.25">
      <c r="B37" s="14" t="s">
        <v>26</v>
      </c>
    </row>
    <row r="38" spans="2:3" x14ac:dyDescent="0.25">
      <c r="B38" t="s">
        <v>27</v>
      </c>
    </row>
    <row r="39" spans="2:3" x14ac:dyDescent="0.25">
      <c r="B39" s="14" t="s">
        <v>28</v>
      </c>
    </row>
  </sheetData>
  <sheetProtection algorithmName="SHA-512" hashValue="qsuvhX5xgeyOJz4+T/pieqPdUNyag8p9swu/qj+wnvHQh7RCqhF2Meih/Q/e8XlyTlHe6YiVqso5b4KHdHNbZg==" saltValue="4WeVfQtax53gYH9qngNdwA==" spinCount="100000" sheet="1" objects="1" scenarios="1" formatColumns="0" formatRows="0" selectLockedCells="1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REDUCTION IMPACT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Chandler</dc:creator>
  <cp:lastModifiedBy>Jordan Chandler</cp:lastModifiedBy>
  <dcterms:created xsi:type="dcterms:W3CDTF">2020-04-21T23:14:40Z</dcterms:created>
  <dcterms:modified xsi:type="dcterms:W3CDTF">2020-04-23T16:13:12Z</dcterms:modified>
</cp:coreProperties>
</file>